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Mateiko\Desktop\Pažymos 2019\"/>
    </mc:Choice>
  </mc:AlternateContent>
  <bookViews>
    <workbookView xWindow="0" yWindow="0" windowWidth="12075" windowHeight="5925"/>
  </bookViews>
  <sheets>
    <sheet name="Išlaidų suvestinė" sheetId="1" r:id="rId1"/>
  </sheets>
  <definedNames>
    <definedName name="_xlnm.Print_Area" localSheetId="0">'Išlaidų suvestinė'!$A$1:$M$42</definedName>
  </definedNames>
  <calcPr calcId="162913" concurrentCalc="0"/>
</workbook>
</file>

<file path=xl/calcChain.xml><?xml version="1.0" encoding="utf-8"?>
<calcChain xmlns="http://schemas.openxmlformats.org/spreadsheetml/2006/main">
  <c r="H31" i="1" l="1"/>
  <c r="H32" i="1"/>
  <c r="H33" i="1"/>
  <c r="H34" i="1"/>
  <c r="H35" i="1"/>
  <c r="H36" i="1"/>
  <c r="H30" i="1"/>
  <c r="G30" i="1"/>
  <c r="J31" i="1"/>
  <c r="J37" i="1"/>
  <c r="G31" i="1"/>
  <c r="I30" i="1"/>
  <c r="I36" i="1"/>
  <c r="I35" i="1"/>
  <c r="I34" i="1"/>
  <c r="I33" i="1"/>
  <c r="I32" i="1"/>
  <c r="I31" i="1"/>
  <c r="I37" i="1"/>
</calcChain>
</file>

<file path=xl/comments1.xml><?xml version="1.0" encoding="utf-8"?>
<comments xmlns="http://schemas.openxmlformats.org/spreadsheetml/2006/main">
  <authors>
    <author>S.Strockyte</author>
  </authors>
  <commentList>
    <comment ref="G26" authorId="0" shapeId="0">
      <text>
        <r>
          <rPr>
            <sz val="9"/>
            <color indexed="81"/>
            <rFont val="Tahoma"/>
            <family val="2"/>
            <charset val="186"/>
          </rPr>
          <t xml:space="preserve">Kilometrų skaičius nustatomas pagal Kuro ir viešojo transporto išlaidų fiksuotųjų įkainių nustatymo tyrimo ataskaitos 7 priedą arba internetinę 
svetainę maps.google.lt
 </t>
        </r>
      </text>
    </comment>
    <comment ref="L28" authorId="0" shapeId="0">
      <text>
        <r>
          <rPr>
            <sz val="9"/>
            <color indexed="81"/>
            <rFont val="Tahoma"/>
            <family val="2"/>
            <charset val="186"/>
          </rPr>
          <t>Gali būti nurodytos renginio mokesčio, kelių mokesčių ir panašios komandiruotės išlaidos</t>
        </r>
        <r>
          <rPr>
            <b/>
            <sz val="9"/>
            <color indexed="81"/>
            <rFont val="Tahoma"/>
            <family val="2"/>
            <charset val="186"/>
          </rPr>
          <t xml:space="preserve">
</t>
        </r>
      </text>
    </comment>
  </commentList>
</comments>
</file>

<file path=xl/sharedStrings.xml><?xml version="1.0" encoding="utf-8"?>
<sst xmlns="http://schemas.openxmlformats.org/spreadsheetml/2006/main" count="57" uniqueCount="54">
  <si>
    <t>___________________Nr._____</t>
  </si>
  <si>
    <t>(data)</t>
  </si>
  <si>
    <r>
      <t xml:space="preserve">1. BENDROJI DALIS  </t>
    </r>
    <r>
      <rPr>
        <sz val="10"/>
        <rFont val="Calibri"/>
        <family val="2"/>
        <charset val="186"/>
      </rPr>
      <t xml:space="preserve">               </t>
    </r>
  </si>
  <si>
    <t>Projekto duomenys</t>
  </si>
  <si>
    <t>Projekto kodas</t>
  </si>
  <si>
    <t>Projekto pavadinimas</t>
  </si>
  <si>
    <t>Pavadinimas</t>
  </si>
  <si>
    <t xml:space="preserve">Kodas </t>
  </si>
  <si>
    <t xml:space="preserve">Ataskaitinis laikotarpis  </t>
  </si>
  <si>
    <t>Eil. Nr.</t>
  </si>
  <si>
    <t>Keliaujantysis asmuo (vardas, pavardė)</t>
  </si>
  <si>
    <t>Kelionės data</t>
  </si>
  <si>
    <t>Kelionės maršrutas</t>
  </si>
  <si>
    <t>Nuvažiuotų kilometrų skaičius</t>
  </si>
  <si>
    <t>Nustatytas kuro ir viešojo transporto išlaidų fiksuotasis įkainis, Eur</t>
  </si>
  <si>
    <t>Prašoma apmokėti kuro ir viešojo transporto išlaidų suma, Eur</t>
  </si>
  <si>
    <t xml:space="preserve">1. </t>
  </si>
  <si>
    <t>Vardenis Pavardenis</t>
  </si>
  <si>
    <t>2.</t>
  </si>
  <si>
    <t>Vardenė Pavardenė</t>
  </si>
  <si>
    <t>Iš viso:</t>
  </si>
  <si>
    <t xml:space="preserve">(Institucijos/ organizacijos vadovas arba jo įgaliotas asmuo (vardas, pavardė, pareigos, parašas))                                                                                                           </t>
  </si>
  <si>
    <t>Projekto vykdytojo (Partnerio) rekvizitai</t>
  </si>
  <si>
    <t>Projekto vadovas</t>
  </si>
  <si>
    <t>Kelionės tikslas (renginio, mokymų pavadinimas, avanso apyskaitos Nr. ir data)</t>
  </si>
  <si>
    <t>Komandiruotės išlaidos apmokamos pagal FĮ</t>
  </si>
  <si>
    <t>Faktiškai patirtos komandiruotės išlaidos</t>
  </si>
  <si>
    <t xml:space="preserve">Fizinio rodiklio Nr. </t>
  </si>
  <si>
    <t>Ar PVM yra tinkamos finansuoti išlaidos?</t>
  </si>
  <si>
    <r>
      <t>2. INFORMACIJA APIE KOMANDIRUOTĖS IŠLAIDAS</t>
    </r>
    <r>
      <rPr>
        <sz val="10"/>
        <rFont val="Calibri"/>
        <family val="2"/>
        <charset val="186"/>
      </rPr>
      <t xml:space="preserve">            </t>
    </r>
  </si>
  <si>
    <t xml:space="preserve"> </t>
  </si>
  <si>
    <t>TAIP</t>
  </si>
  <si>
    <t>NE</t>
  </si>
  <si>
    <t>Dalyvavimas verslo misijoje Vokietijoje</t>
  </si>
  <si>
    <t>1.1.1</t>
  </si>
  <si>
    <t>1.1.2</t>
  </si>
  <si>
    <t>Kaunas-Berlynas-Kaunas</t>
  </si>
  <si>
    <t>Vadybininkė</t>
  </si>
  <si>
    <t>PVM yra tinkamas finansuoti</t>
  </si>
  <si>
    <t>PVM yra netinkamas finansuoti</t>
  </si>
  <si>
    <t>Dienpinigiai, Eur</t>
  </si>
  <si>
    <t>Apgyvendinimo išlaidos, Eur</t>
  </si>
  <si>
    <t xml:space="preserve">Kitos išlaidos, Eur </t>
  </si>
  <si>
    <t>Dalyvavimas konferencijoje "Prototipo kūrimas"</t>
  </si>
  <si>
    <t>Vilnius-Klaipėda-Vilnius</t>
  </si>
  <si>
    <t>Keliaujančiojo asmens pareigos</t>
  </si>
  <si>
    <t>Pastaba: Jeigu be kuro ir viešojo transporto išlaidų projekto vykdytojas patiria ir kitas kelionių ar komandiruočių išlaidas (pavyzdžiui, dienpinigių, apgyvendinimo, renginio mokesčio ar pan.), įgyvendinančiosios institucijos gali papildyti šią rekomenduojamą suvestinės pažymos formą, įterpdamos papildomus stulpelius savo nuožiūra.</t>
  </si>
  <si>
    <t>LIETUVOS RESPUBLIKOS FINANSŲ MINISTERIJOS</t>
  </si>
  <si>
    <t>KURO IR VIEŠOJO TRANSPORTO IŠLAIDŲ FIKSUOTŲJŲ ĮKAINIŲ NUSTATYMO TYRIMO ATASKAITOS (2015-04-24 VERSIJA)</t>
  </si>
  <si>
    <t>6 priedas. Rekomenduojama pažymos dėl transporto išlaidų apskaičiavimo taikant fiksuotuosius įkainius forma</t>
  </si>
  <si>
    <t>(Rekomenduojama pažymos dėl kuro ir viešojo transporto išlaidų apskaičiavimo taikant fiksuotuosius įkainius forma)</t>
  </si>
  <si>
    <t xml:space="preserve">PAŽYMA DĖL KURO IR VIEŠOJO TRANSPORTO IŠLAIDŲ APSKAIČIAVIMO TAIKANT FIKSUOTUOSIUS ĮKAINIUS </t>
  </si>
  <si>
    <t>Nuo 2019.01.01      iki  2019.03.31</t>
  </si>
  <si>
    <t>2019.02.25 - 2019.02.27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</si>
</sst>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L_t_-;\-* #,##0.00\ _L_t_-;_-* &quot;-&quot;??\ _L_t_-;_-@_-"/>
    <numFmt numFmtId="165" formatCode="_(* #,##0.0_);_(* \(#,##0.0\);_(* &quot;-&quot;?_);@_)"/>
    <numFmt numFmtId="166" formatCode="0.0%"/>
    <numFmt numFmtId="167" formatCode="_(* #,##0.00_);_(* \(#,##0.00\);_(* &quot;-&quot;??_);_(@_)"/>
    <numFmt numFmtId="168" formatCode="&quot;£&quot;#,##0;\-&quot;£&quot;#,##0"/>
  </numFmts>
  <fonts count="28" x14ac:knownFonts="1">
    <font>
      <sz val="9"/>
      <color theme="1"/>
      <name val="Calibri"/>
      <family val="2"/>
      <charset val="186"/>
    </font>
    <font>
      <sz val="11"/>
      <color theme="1"/>
      <name val="Calibri"/>
      <family val="2"/>
      <charset val="186"/>
      <scheme val="minor"/>
    </font>
    <font>
      <sz val="9"/>
      <color indexed="8"/>
      <name val="Calibri"/>
      <family val="2"/>
      <charset val="186"/>
    </font>
    <font>
      <b/>
      <sz val="11"/>
      <color indexed="8"/>
      <name val="Calibri"/>
      <family val="2"/>
      <charset val="186"/>
    </font>
    <font>
      <sz val="9"/>
      <color theme="1"/>
      <name val="Calibri"/>
      <family val="2"/>
      <charset val="186"/>
    </font>
    <font>
      <sz val="11"/>
      <color indexed="8"/>
      <name val="Calibri"/>
      <family val="2"/>
      <charset val="186"/>
    </font>
    <font>
      <sz val="10"/>
      <name val="Arial"/>
      <family val="2"/>
      <charset val="186"/>
    </font>
    <font>
      <sz val="10"/>
      <name val="Calibri"/>
      <family val="2"/>
      <charset val="186"/>
    </font>
    <font>
      <b/>
      <sz val="10"/>
      <color indexed="8"/>
      <name val="Calibri"/>
      <family val="2"/>
      <charset val="186"/>
    </font>
    <font>
      <sz val="10"/>
      <color indexed="8"/>
      <name val="Calibri"/>
      <family val="2"/>
      <charset val="186"/>
    </font>
    <font>
      <b/>
      <sz val="10"/>
      <name val="Calibri"/>
      <family val="2"/>
      <charset val="186"/>
    </font>
    <font>
      <i/>
      <sz val="10"/>
      <color rgb="FFFF0000"/>
      <name val="Calibri"/>
      <family val="2"/>
      <charset val="186"/>
    </font>
    <font>
      <b/>
      <sz val="10"/>
      <name val="Calibri"/>
      <family val="2"/>
      <charset val="186"/>
      <scheme val="minor"/>
    </font>
    <font>
      <i/>
      <sz val="10"/>
      <color indexed="10"/>
      <name val="Arial"/>
      <family val="2"/>
      <charset val="186"/>
    </font>
    <font>
      <sz val="8"/>
      <name val="Calibri"/>
      <family val="2"/>
      <charset val="186"/>
    </font>
    <font>
      <sz val="10"/>
      <name val="Calibri"/>
      <family val="2"/>
      <charset val="186"/>
      <scheme val="minor"/>
    </font>
    <font>
      <sz val="10"/>
      <color indexed="8"/>
      <name val="Calibri"/>
      <family val="2"/>
      <charset val="186"/>
      <scheme val="minor"/>
    </font>
    <font>
      <b/>
      <sz val="8"/>
      <color indexed="24"/>
      <name val="Arial"/>
      <family val="2"/>
      <charset val="186"/>
    </font>
    <font>
      <sz val="9"/>
      <name val="Arial"/>
      <family val="2"/>
      <charset val="186"/>
    </font>
    <font>
      <sz val="8"/>
      <name val="Arial"/>
      <family val="2"/>
      <charset val="186"/>
    </font>
    <font>
      <b/>
      <sz val="9"/>
      <color indexed="24"/>
      <name val="Arial"/>
      <family val="2"/>
      <charset val="186"/>
    </font>
    <font>
      <b/>
      <sz val="11"/>
      <color indexed="24"/>
      <name val="Arial"/>
      <family val="2"/>
      <charset val="186"/>
    </font>
    <font>
      <b/>
      <sz val="9"/>
      <color indexed="81"/>
      <name val="Tahoma"/>
      <family val="2"/>
      <charset val="186"/>
    </font>
    <font>
      <sz val="9"/>
      <color indexed="81"/>
      <name val="Tahoma"/>
      <family val="2"/>
      <charset val="186"/>
    </font>
    <font>
      <sz val="10"/>
      <color theme="1"/>
      <name val="Calibri"/>
      <family val="2"/>
      <charset val="186"/>
    </font>
    <font>
      <b/>
      <sz val="11"/>
      <name val="Calibri"/>
      <family val="2"/>
      <charset val="186"/>
    </font>
    <font>
      <sz val="11"/>
      <name val="Calibri"/>
      <family val="2"/>
      <charset val="186"/>
    </font>
    <font>
      <i/>
      <sz val="10"/>
      <name val="Calibri"/>
      <family val="2"/>
      <charset val="186"/>
    </font>
  </fonts>
  <fills count="6">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s>
  <borders count="35">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bottom style="medium">
        <color indexed="2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s>
  <cellStyleXfs count="62">
    <xf numFmtId="0" fontId="0" fillId="0" borderId="0"/>
    <xf numFmtId="0" fontId="2" fillId="0" borderId="0"/>
    <xf numFmtId="0" fontId="6" fillId="0" borderId="0"/>
    <xf numFmtId="0" fontId="6" fillId="0" borderId="0"/>
    <xf numFmtId="49" fontId="17" fillId="0" borderId="0" applyFont="0" applyFill="0" applyBorder="0" applyAlignment="0" applyProtection="0">
      <alignment horizontal="left"/>
    </xf>
    <xf numFmtId="165" fontId="18" fillId="0" borderId="0" applyAlignment="0" applyProtection="0"/>
    <xf numFmtId="166" fontId="19" fillId="0" borderId="0" applyFill="0" applyBorder="0" applyAlignment="0" applyProtection="0"/>
    <xf numFmtId="49" fontId="19" fillId="0" borderId="0" applyNumberFormat="0" applyAlignment="0" applyProtection="0">
      <alignment horizontal="left"/>
    </xf>
    <xf numFmtId="49" fontId="20" fillId="0" borderId="31" applyNumberFormat="0" applyAlignment="0" applyProtection="0">
      <alignment horizontal="left" wrapText="1"/>
    </xf>
    <xf numFmtId="49" fontId="20" fillId="0" borderId="0" applyNumberFormat="0" applyAlignment="0" applyProtection="0">
      <alignment horizontal="left" wrapText="1"/>
    </xf>
    <xf numFmtId="49" fontId="21" fillId="0" borderId="0" applyAlignment="0" applyProtection="0">
      <alignment horizontal="left"/>
    </xf>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1" fillId="0" borderId="0"/>
    <xf numFmtId="0" fontId="4" fillId="0" borderId="0"/>
    <xf numFmtId="0" fontId="5" fillId="0" borderId="0"/>
    <xf numFmtId="0" fontId="4" fillId="0" borderId="0"/>
    <xf numFmtId="164"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8" fontId="6" fillId="0" borderId="0" applyFill="0" applyBorder="0" applyAlignment="0" applyProtection="0"/>
    <xf numFmtId="168" fontId="6"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cellStyleXfs>
  <cellXfs count="120">
    <xf numFmtId="0" fontId="0" fillId="0" borderId="0" xfId="0"/>
    <xf numFmtId="0" fontId="6" fillId="0" borderId="0" xfId="2"/>
    <xf numFmtId="0" fontId="7" fillId="0" borderId="0" xfId="2" applyFont="1"/>
    <xf numFmtId="0" fontId="10" fillId="0" borderId="0" xfId="2" applyFont="1" applyBorder="1" applyAlignment="1">
      <alignment horizontal="left"/>
    </xf>
    <xf numFmtId="0" fontId="9" fillId="0" borderId="0" xfId="2" applyFont="1" applyBorder="1" applyAlignment="1">
      <alignment horizontal="center" vertical="center" wrapText="1"/>
    </xf>
    <xf numFmtId="0" fontId="9" fillId="0" borderId="0" xfId="2" applyFont="1" applyBorder="1" applyAlignment="1">
      <alignment vertical="top" wrapText="1"/>
    </xf>
    <xf numFmtId="0" fontId="9" fillId="0" borderId="0" xfId="2" applyFont="1" applyBorder="1" applyAlignment="1">
      <alignment horizontal="center" vertical="top" wrapText="1"/>
    </xf>
    <xf numFmtId="0" fontId="8" fillId="0" borderId="0" xfId="2" applyFont="1" applyBorder="1" applyAlignment="1">
      <alignment horizontal="left" vertical="top" wrapText="1"/>
    </xf>
    <xf numFmtId="0" fontId="7" fillId="0" borderId="0" xfId="2" applyFont="1" applyFill="1" applyBorder="1" applyAlignment="1">
      <alignment horizontal="left" vertical="top" wrapText="1"/>
    </xf>
    <xf numFmtId="0" fontId="6" fillId="0" borderId="0" xfId="3" applyFont="1" applyAlignment="1"/>
    <xf numFmtId="0" fontId="7" fillId="3" borderId="18" xfId="3" applyFont="1" applyFill="1" applyBorder="1" applyAlignment="1">
      <alignment horizontal="center" vertical="center"/>
    </xf>
    <xf numFmtId="0" fontId="7" fillId="3" borderId="19" xfId="3" applyFont="1" applyFill="1" applyBorder="1" applyAlignment="1">
      <alignment horizontal="center" vertical="center"/>
    </xf>
    <xf numFmtId="0" fontId="7" fillId="3" borderId="23" xfId="3" applyFont="1" applyFill="1" applyBorder="1" applyAlignment="1">
      <alignment horizontal="center" vertical="center"/>
    </xf>
    <xf numFmtId="0" fontId="6" fillId="0" borderId="0" xfId="3" applyFill="1"/>
    <xf numFmtId="0" fontId="6" fillId="0" borderId="0" xfId="3"/>
    <xf numFmtId="0" fontId="13" fillId="0" borderId="0" xfId="3" applyFont="1"/>
    <xf numFmtId="0" fontId="6" fillId="0" borderId="0" xfId="3" applyFont="1"/>
    <xf numFmtId="0" fontId="15" fillId="0" borderId="0" xfId="2" applyFont="1"/>
    <xf numFmtId="0" fontId="15" fillId="0" borderId="29" xfId="2" applyFont="1" applyFill="1" applyBorder="1" applyAlignment="1">
      <alignment horizontal="left"/>
    </xf>
    <xf numFmtId="0" fontId="12" fillId="0" borderId="29" xfId="2" applyFont="1" applyFill="1" applyBorder="1"/>
    <xf numFmtId="2" fontId="12" fillId="0" borderId="29" xfId="2" applyNumberFormat="1" applyFont="1" applyFill="1" applyBorder="1" applyAlignment="1">
      <alignment horizontal="center"/>
    </xf>
    <xf numFmtId="0" fontId="10" fillId="0" borderId="0" xfId="2" applyFont="1" applyBorder="1" applyAlignment="1">
      <alignment horizontal="center"/>
    </xf>
    <xf numFmtId="0" fontId="9" fillId="0" borderId="0" xfId="2" applyFont="1" applyBorder="1" applyAlignment="1">
      <alignment horizontal="left" wrapText="1"/>
    </xf>
    <xf numFmtId="0" fontId="12" fillId="0" borderId="20" xfId="3" applyFont="1" applyFill="1" applyBorder="1" applyAlignment="1">
      <alignment horizontal="center" vertical="center" wrapText="1"/>
    </xf>
    <xf numFmtId="0" fontId="12" fillId="0" borderId="21" xfId="3" applyFont="1" applyFill="1" applyBorder="1" applyAlignment="1">
      <alignment horizontal="center" vertical="center" wrapText="1"/>
    </xf>
    <xf numFmtId="0" fontId="10" fillId="0" borderId="0" xfId="2" applyFont="1" applyBorder="1" applyAlignment="1">
      <alignment horizontal="left"/>
    </xf>
    <xf numFmtId="0" fontId="11" fillId="0" borderId="0" xfId="2" applyFont="1" applyFill="1" applyBorder="1" applyAlignment="1">
      <alignment horizontal="center" vertical="top" wrapText="1"/>
    </xf>
    <xf numFmtId="0" fontId="7" fillId="3" borderId="32" xfId="3" applyFont="1" applyFill="1" applyBorder="1" applyAlignment="1">
      <alignment horizontal="center" vertical="center"/>
    </xf>
    <xf numFmtId="0" fontId="8" fillId="0" borderId="4" xfId="2" applyFont="1" applyBorder="1" applyAlignment="1">
      <alignment horizontal="center" vertical="center" wrapText="1"/>
    </xf>
    <xf numFmtId="0" fontId="10" fillId="0" borderId="10" xfId="2" applyFont="1" applyBorder="1" applyAlignment="1">
      <alignment horizontal="center" vertical="center" wrapText="1"/>
    </xf>
    <xf numFmtId="0" fontId="8" fillId="0" borderId="11" xfId="2" applyFont="1" applyBorder="1" applyAlignment="1">
      <alignment horizontal="center" vertical="center"/>
    </xf>
    <xf numFmtId="0" fontId="11" fillId="0" borderId="0" xfId="2" applyFont="1" applyFill="1" applyBorder="1" applyAlignment="1">
      <alignment vertical="top" wrapText="1"/>
    </xf>
    <xf numFmtId="0" fontId="8" fillId="0" borderId="0" xfId="2" applyFont="1" applyBorder="1" applyAlignment="1">
      <alignment horizontal="left" vertical="center" wrapText="1"/>
    </xf>
    <xf numFmtId="0" fontId="9" fillId="0" borderId="0" xfId="2" applyFont="1" applyAlignment="1">
      <alignment horizontal="center"/>
    </xf>
    <xf numFmtId="0" fontId="3" fillId="0" borderId="0" xfId="1" applyFont="1" applyAlignment="1">
      <alignment horizontal="left" vertical="center"/>
    </xf>
    <xf numFmtId="0" fontId="24" fillId="0" borderId="0" xfId="0" applyFont="1"/>
    <xf numFmtId="0" fontId="25" fillId="0" borderId="0" xfId="1" applyFont="1" applyAlignment="1">
      <alignment vertical="center"/>
    </xf>
    <xf numFmtId="0" fontId="5" fillId="0" borderId="0" xfId="1" applyFont="1" applyAlignment="1"/>
    <xf numFmtId="0" fontId="5" fillId="0" borderId="0" xfId="1" applyFont="1"/>
    <xf numFmtId="0" fontId="2" fillId="0" borderId="0" xfId="1"/>
    <xf numFmtId="0" fontId="26" fillId="0" borderId="0" xfId="2" applyFont="1"/>
    <xf numFmtId="0" fontId="5" fillId="0" borderId="0" xfId="2" applyFont="1" applyAlignment="1"/>
    <xf numFmtId="0" fontId="3" fillId="0" borderId="0" xfId="2" applyFont="1" applyAlignment="1">
      <alignment horizontal="center"/>
    </xf>
    <xf numFmtId="0" fontId="8" fillId="0" borderId="0" xfId="2" applyFont="1" applyAlignment="1">
      <alignment horizontal="center"/>
    </xf>
    <xf numFmtId="0" fontId="3" fillId="0" borderId="0" xfId="2" applyFont="1" applyAlignment="1">
      <alignment horizontal="center"/>
    </xf>
    <xf numFmtId="0" fontId="3" fillId="0" borderId="0" xfId="2" applyFont="1" applyFill="1" applyAlignment="1">
      <alignment horizontal="center"/>
    </xf>
    <xf numFmtId="0" fontId="8" fillId="0" borderId="2" xfId="2" applyFont="1" applyBorder="1" applyAlignment="1">
      <alignment horizontal="center" vertical="center" wrapText="1"/>
    </xf>
    <xf numFmtId="0" fontId="8" fillId="0" borderId="3" xfId="2" applyFont="1" applyBorder="1" applyAlignment="1">
      <alignment horizontal="center" vertical="center" wrapText="1"/>
    </xf>
    <xf numFmtId="0" fontId="8" fillId="0" borderId="8" xfId="2" applyFont="1" applyBorder="1" applyAlignment="1">
      <alignment horizontal="center" vertical="center" wrapText="1"/>
    </xf>
    <xf numFmtId="0" fontId="8" fillId="0" borderId="9" xfId="2" applyFont="1" applyBorder="1" applyAlignment="1">
      <alignment horizontal="center" vertical="center" wrapText="1"/>
    </xf>
    <xf numFmtId="0" fontId="9" fillId="0" borderId="5" xfId="2" applyFont="1" applyBorder="1" applyAlignment="1">
      <alignment horizontal="center" vertical="top"/>
    </xf>
    <xf numFmtId="0" fontId="9" fillId="0" borderId="6" xfId="2" applyFont="1" applyBorder="1" applyAlignment="1">
      <alignment horizontal="center" vertical="top"/>
    </xf>
    <xf numFmtId="0" fontId="9" fillId="0" borderId="7" xfId="2" applyFont="1" applyBorder="1" applyAlignment="1">
      <alignment horizontal="center" vertical="top"/>
    </xf>
    <xf numFmtId="0" fontId="8" fillId="0" borderId="5" xfId="2" applyFont="1" applyBorder="1" applyAlignment="1">
      <alignment horizontal="left" vertical="center" wrapText="1"/>
    </xf>
    <xf numFmtId="0" fontId="8" fillId="0" borderId="6" xfId="2" applyFont="1" applyBorder="1" applyAlignment="1">
      <alignment horizontal="left" vertical="center" wrapText="1"/>
    </xf>
    <xf numFmtId="0" fontId="8" fillId="0" borderId="13" xfId="2" applyFont="1" applyBorder="1" applyAlignment="1">
      <alignment horizontal="left" vertical="center" wrapText="1"/>
    </xf>
    <xf numFmtId="0" fontId="9" fillId="0" borderId="0" xfId="2" applyFont="1" applyAlignment="1">
      <alignment horizontal="center"/>
    </xf>
    <xf numFmtId="0" fontId="10" fillId="0" borderId="1" xfId="2" applyFont="1" applyBorder="1" applyAlignment="1">
      <alignment horizontal="left"/>
    </xf>
    <xf numFmtId="0" fontId="7" fillId="0" borderId="5" xfId="2" applyFont="1" applyBorder="1" applyAlignment="1"/>
    <xf numFmtId="0" fontId="7" fillId="0" borderId="6" xfId="2" applyFont="1" applyBorder="1" applyAlignment="1"/>
    <xf numFmtId="0" fontId="7" fillId="0" borderId="7" xfId="2" applyFont="1" applyBorder="1" applyAlignment="1"/>
    <xf numFmtId="0" fontId="14" fillId="0" borderId="14" xfId="0" applyFont="1" applyBorder="1" applyAlignment="1">
      <alignment horizontal="left" vertical="center" wrapText="1"/>
    </xf>
    <xf numFmtId="0" fontId="14" fillId="0" borderId="0" xfId="0" applyFont="1" applyAlignment="1">
      <alignment horizontal="left" vertical="center" wrapText="1"/>
    </xf>
    <xf numFmtId="0" fontId="16" fillId="0" borderId="30" xfId="2" applyFont="1" applyBorder="1" applyAlignment="1">
      <alignment horizontal="left" wrapText="1"/>
    </xf>
    <xf numFmtId="0" fontId="10" fillId="0" borderId="1" xfId="3" applyFont="1" applyFill="1" applyBorder="1" applyAlignment="1">
      <alignment horizontal="left"/>
    </xf>
    <xf numFmtId="0" fontId="12" fillId="0" borderId="1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6"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16" xfId="3" applyFont="1" applyFill="1" applyBorder="1" applyAlignment="1">
      <alignment horizontal="center" vertical="center" wrapText="1"/>
    </xf>
    <xf numFmtId="0" fontId="12" fillId="0" borderId="19" xfId="3" applyFont="1" applyFill="1" applyBorder="1" applyAlignment="1">
      <alignment horizontal="center" vertical="center" wrapText="1"/>
    </xf>
    <xf numFmtId="0" fontId="12" fillId="0" borderId="17" xfId="3" applyFont="1" applyBorder="1" applyAlignment="1">
      <alignment horizontal="center" vertical="center" wrapText="1"/>
    </xf>
    <xf numFmtId="0" fontId="12" fillId="0" borderId="20" xfId="3" applyFont="1" applyBorder="1" applyAlignment="1">
      <alignment horizontal="center" vertical="center" wrapText="1"/>
    </xf>
    <xf numFmtId="0" fontId="12" fillId="0" borderId="21" xfId="3" applyFont="1" applyBorder="1" applyAlignment="1">
      <alignment horizontal="center" vertical="center" wrapText="1"/>
    </xf>
    <xf numFmtId="0" fontId="12" fillId="0" borderId="17" xfId="3" applyFont="1" applyFill="1" applyBorder="1" applyAlignment="1">
      <alignment horizontal="center" vertical="center" wrapText="1"/>
    </xf>
    <xf numFmtId="0" fontId="12" fillId="0" borderId="20" xfId="3" applyFont="1" applyFill="1" applyBorder="1" applyAlignment="1">
      <alignment horizontal="center" vertical="center" wrapText="1"/>
    </xf>
    <xf numFmtId="0" fontId="12" fillId="0" borderId="21" xfId="3" applyFont="1" applyFill="1" applyBorder="1" applyAlignment="1">
      <alignment horizontal="center" vertical="center" wrapText="1"/>
    </xf>
    <xf numFmtId="0" fontId="12" fillId="0" borderId="14" xfId="3" applyFont="1" applyFill="1" applyBorder="1" applyAlignment="1">
      <alignment horizontal="center" vertical="center" wrapText="1"/>
    </xf>
    <xf numFmtId="0" fontId="12" fillId="0" borderId="33" xfId="3" applyFont="1" applyFill="1" applyBorder="1" applyAlignment="1">
      <alignment horizontal="center" vertical="center" wrapText="1"/>
    </xf>
    <xf numFmtId="0" fontId="12" fillId="0" borderId="29" xfId="3" applyFont="1" applyFill="1" applyBorder="1" applyAlignment="1">
      <alignment horizontal="center" vertical="center" wrapText="1"/>
    </xf>
    <xf numFmtId="0" fontId="12" fillId="0" borderId="34" xfId="3" applyFont="1" applyFill="1" applyBorder="1" applyAlignment="1">
      <alignment horizontal="center" vertical="center" wrapText="1"/>
    </xf>
    <xf numFmtId="0" fontId="12" fillId="2" borderId="3" xfId="3" applyFont="1" applyFill="1" applyBorder="1" applyAlignment="1">
      <alignment horizontal="center" vertical="center" wrapText="1"/>
    </xf>
    <xf numFmtId="0" fontId="12" fillId="2" borderId="12" xfId="3" applyFont="1" applyFill="1" applyBorder="1" applyAlignment="1">
      <alignment horizontal="center" vertical="center" wrapText="1"/>
    </xf>
    <xf numFmtId="0" fontId="12" fillId="2" borderId="22" xfId="3" applyFont="1" applyFill="1" applyBorder="1" applyAlignment="1">
      <alignment horizontal="center" vertical="center" wrapText="1"/>
    </xf>
    <xf numFmtId="0" fontId="7" fillId="0" borderId="0" xfId="2" applyFont="1" applyFill="1" applyBorder="1" applyAlignment="1">
      <alignment horizontal="left" vertical="top" wrapText="1"/>
    </xf>
    <xf numFmtId="0" fontId="27" fillId="0" borderId="28" xfId="2" applyFont="1" applyFill="1" applyBorder="1" applyAlignment="1">
      <alignment vertical="top" wrapText="1"/>
    </xf>
    <xf numFmtId="0" fontId="26" fillId="0" borderId="5" xfId="2" applyFont="1" applyFill="1" applyBorder="1" applyAlignment="1">
      <alignment horizontal="center" vertical="top" wrapText="1"/>
    </xf>
    <xf numFmtId="0" fontId="26" fillId="0" borderId="6" xfId="2" applyFont="1" applyFill="1" applyBorder="1" applyAlignment="1">
      <alignment horizontal="center" vertical="top" wrapText="1"/>
    </xf>
    <xf numFmtId="0" fontId="26" fillId="0" borderId="7" xfId="2" applyFont="1" applyFill="1" applyBorder="1" applyAlignment="1">
      <alignment horizontal="center" vertical="top" wrapText="1"/>
    </xf>
    <xf numFmtId="0" fontId="26" fillId="0" borderId="18" xfId="3" applyFont="1" applyBorder="1" applyAlignment="1">
      <alignment horizontal="center" vertical="center"/>
    </xf>
    <xf numFmtId="0" fontId="26" fillId="0" borderId="19" xfId="3" applyFont="1" applyBorder="1" applyAlignment="1">
      <alignment vertical="center"/>
    </xf>
    <xf numFmtId="0" fontId="26" fillId="0" borderId="19" xfId="3" applyFont="1" applyFill="1" applyBorder="1" applyAlignment="1">
      <alignment horizontal="center" vertical="center" wrapText="1"/>
    </xf>
    <xf numFmtId="49" fontId="26" fillId="0" borderId="19" xfId="3" applyNumberFormat="1" applyFont="1" applyFill="1" applyBorder="1" applyAlignment="1">
      <alignment horizontal="center" vertical="center"/>
    </xf>
    <xf numFmtId="14" fontId="26" fillId="0" borderId="19" xfId="3" applyNumberFormat="1" applyFont="1" applyFill="1" applyBorder="1" applyAlignment="1">
      <alignment horizontal="center" vertical="center"/>
    </xf>
    <xf numFmtId="0" fontId="26" fillId="0" borderId="19" xfId="3" applyNumberFormat="1" applyFont="1" applyFill="1" applyBorder="1" applyAlignment="1">
      <alignment horizontal="center" vertical="center"/>
    </xf>
    <xf numFmtId="1" fontId="26" fillId="0" borderId="19" xfId="3" applyNumberFormat="1" applyFont="1" applyFill="1" applyBorder="1" applyAlignment="1">
      <alignment horizontal="center" vertical="center"/>
    </xf>
    <xf numFmtId="2" fontId="26" fillId="0" borderId="19" xfId="3" applyNumberFormat="1" applyFont="1" applyFill="1" applyBorder="1" applyAlignment="1">
      <alignment horizontal="center" vertical="center"/>
    </xf>
    <xf numFmtId="2" fontId="26" fillId="0" borderId="32" xfId="3" applyNumberFormat="1" applyFont="1" applyFill="1" applyBorder="1" applyAlignment="1">
      <alignment horizontal="center" vertical="center"/>
    </xf>
    <xf numFmtId="2" fontId="26" fillId="2" borderId="23" xfId="3" applyNumberFormat="1" applyFont="1" applyFill="1" applyBorder="1" applyAlignment="1">
      <alignment horizontal="center" vertical="center" wrapText="1"/>
    </xf>
    <xf numFmtId="14" fontId="26" fillId="0" borderId="19" xfId="3" applyNumberFormat="1" applyFont="1" applyFill="1" applyBorder="1" applyAlignment="1">
      <alignment horizontal="center" vertical="center" wrapText="1"/>
    </xf>
    <xf numFmtId="2" fontId="26" fillId="2" borderId="23" xfId="3" applyNumberFormat="1" applyFont="1" applyFill="1" applyBorder="1" applyAlignment="1">
      <alignment horizontal="center" vertical="center"/>
    </xf>
    <xf numFmtId="0" fontId="26" fillId="0" borderId="19" xfId="3" applyFont="1" applyFill="1" applyBorder="1" applyAlignment="1">
      <alignment vertical="center" wrapText="1"/>
    </xf>
    <xf numFmtId="0" fontId="25" fillId="0" borderId="19" xfId="3" applyNumberFormat="1" applyFont="1" applyFill="1" applyBorder="1" applyAlignment="1">
      <alignment horizontal="center" vertical="center"/>
    </xf>
    <xf numFmtId="0" fontId="26" fillId="0" borderId="24" xfId="3" applyFont="1" applyBorder="1" applyAlignment="1">
      <alignment horizontal="center" vertical="center"/>
    </xf>
    <xf numFmtId="0" fontId="26" fillId="0" borderId="25" xfId="3" applyFont="1" applyBorder="1" applyAlignment="1">
      <alignment vertical="center"/>
    </xf>
    <xf numFmtId="0" fontId="26" fillId="0" borderId="25" xfId="3" applyFont="1" applyFill="1" applyBorder="1" applyAlignment="1">
      <alignment vertical="center" wrapText="1"/>
    </xf>
    <xf numFmtId="49" fontId="26" fillId="0" borderId="25" xfId="3" applyNumberFormat="1" applyFont="1" applyFill="1" applyBorder="1" applyAlignment="1">
      <alignment horizontal="center" vertical="center"/>
    </xf>
    <xf numFmtId="0" fontId="26" fillId="0" borderId="25" xfId="3" applyNumberFormat="1" applyFont="1" applyFill="1" applyBorder="1" applyAlignment="1">
      <alignment horizontal="center" vertical="center"/>
    </xf>
    <xf numFmtId="2" fontId="26" fillId="0" borderId="25" xfId="3" applyNumberFormat="1" applyFont="1" applyFill="1" applyBorder="1" applyAlignment="1">
      <alignment horizontal="center" vertical="center"/>
    </xf>
    <xf numFmtId="0" fontId="25" fillId="4" borderId="5" xfId="3" applyFont="1" applyFill="1" applyBorder="1" applyAlignment="1">
      <alignment horizontal="right"/>
    </xf>
    <xf numFmtId="0" fontId="25" fillId="4" borderId="6" xfId="3" applyFont="1" applyFill="1" applyBorder="1" applyAlignment="1">
      <alignment horizontal="right"/>
    </xf>
    <xf numFmtId="0" fontId="25" fillId="4" borderId="13" xfId="3" applyFont="1" applyFill="1" applyBorder="1" applyAlignment="1">
      <alignment horizontal="right"/>
    </xf>
    <xf numFmtId="2" fontId="25" fillId="4" borderId="26" xfId="3" applyNumberFormat="1" applyFont="1" applyFill="1" applyBorder="1" applyAlignment="1">
      <alignment horizontal="center"/>
    </xf>
    <xf numFmtId="2" fontId="25" fillId="4" borderId="27" xfId="3" applyNumberFormat="1" applyFont="1" applyFill="1" applyBorder="1" applyAlignment="1">
      <alignment horizontal="center"/>
    </xf>
    <xf numFmtId="2" fontId="25" fillId="4" borderId="6" xfId="3" applyNumberFormat="1" applyFont="1" applyFill="1" applyBorder="1" applyAlignment="1">
      <alignment horizontal="center"/>
    </xf>
    <xf numFmtId="2" fontId="25" fillId="5" borderId="28" xfId="3" applyNumberFormat="1" applyFont="1" applyFill="1" applyBorder="1" applyAlignment="1">
      <alignment horizontal="center"/>
    </xf>
    <xf numFmtId="2" fontId="25" fillId="5" borderId="5" xfId="3" applyNumberFormat="1" applyFont="1" applyFill="1" applyBorder="1" applyAlignment="1">
      <alignment horizontal="center"/>
    </xf>
    <xf numFmtId="2" fontId="25" fillId="5" borderId="6" xfId="3" applyNumberFormat="1" applyFont="1" applyFill="1" applyBorder="1" applyAlignment="1">
      <alignment horizontal="center"/>
    </xf>
    <xf numFmtId="2" fontId="25" fillId="5" borderId="13" xfId="3" applyNumberFormat="1" applyFont="1" applyFill="1" applyBorder="1" applyAlignment="1">
      <alignment horizontal="center"/>
    </xf>
    <xf numFmtId="2" fontId="25" fillId="4" borderId="13" xfId="3" applyNumberFormat="1" applyFont="1" applyFill="1" applyBorder="1" applyAlignment="1">
      <alignment horizontal="center"/>
    </xf>
  </cellXfs>
  <cellStyles count="62">
    <cellStyle name="Brand Align Left Text" xfId="4"/>
    <cellStyle name="Brand Default" xfId="5"/>
    <cellStyle name="Brand Percent" xfId="6"/>
    <cellStyle name="Brand Source" xfId="7"/>
    <cellStyle name="Brand Subtitle with Underline" xfId="8"/>
    <cellStyle name="Brand Subtitle without Underline" xfId="9"/>
    <cellStyle name="Brand Title" xfId="10"/>
    <cellStyle name="Comma 2" xfId="11"/>
    <cellStyle name="Comma 2 2" xfId="12"/>
    <cellStyle name="Comma 3" xfId="13"/>
    <cellStyle name="Comma 3 2" xfId="14"/>
    <cellStyle name="Comma 4" xfId="15"/>
    <cellStyle name="Comma 4 2" xfId="16"/>
    <cellStyle name="Comma 5" xfId="17"/>
    <cellStyle name="Comma 5 2" xfId="18"/>
    <cellStyle name="Comma 6" xfId="19"/>
    <cellStyle name="Įprastas" xfId="0" builtinId="0"/>
    <cellStyle name="Įprastas 2" xfId="1"/>
    <cellStyle name="Įprastas 2 2" xfId="20"/>
    <cellStyle name="Įprastas 2 3" xfId="3"/>
    <cellStyle name="Įprastas 3" xfId="21"/>
    <cellStyle name="Įprastas 3 2" xfId="22"/>
    <cellStyle name="Įprastas 4" xfId="23"/>
    <cellStyle name="Įprastas 5" xfId="2"/>
    <cellStyle name="Kablelis 2" xfId="24"/>
    <cellStyle name="Normal 10" xfId="25"/>
    <cellStyle name="Normal 10 2" xfId="26"/>
    <cellStyle name="Normal 11" xfId="27"/>
    <cellStyle name="Normal 11 2" xfId="28"/>
    <cellStyle name="Normal 12" xfId="29"/>
    <cellStyle name="Normal 12 2" xfId="30"/>
    <cellStyle name="Normal 13" xfId="31"/>
    <cellStyle name="Normal 13 2" xfId="32"/>
    <cellStyle name="Normal 14" xfId="33"/>
    <cellStyle name="Normal 14 2" xfId="34"/>
    <cellStyle name="Normal 2" xfId="35"/>
    <cellStyle name="Normal 2 2" xfId="36"/>
    <cellStyle name="Normal 2 2 2" xfId="37"/>
    <cellStyle name="Normal 2 3" xfId="38"/>
    <cellStyle name="Normal 3" xfId="39"/>
    <cellStyle name="Normal 3 2" xfId="40"/>
    <cellStyle name="Normal 3 3" xfId="41"/>
    <cellStyle name="Normal 4" xfId="42"/>
    <cellStyle name="Normal 5" xfId="43"/>
    <cellStyle name="Normal 5 2" xfId="44"/>
    <cellStyle name="Normal 6" xfId="45"/>
    <cellStyle name="Normal 6 2" xfId="46"/>
    <cellStyle name="Normal 7" xfId="47"/>
    <cellStyle name="Normal 7 2" xfId="48"/>
    <cellStyle name="Normal 8" xfId="49"/>
    <cellStyle name="Normal 8 2" xfId="50"/>
    <cellStyle name="Normal 9" xfId="51"/>
    <cellStyle name="Normal 9 2" xfId="52"/>
    <cellStyle name="Paprastas 2" xfId="53"/>
    <cellStyle name="Paprastas 2 2" xfId="54"/>
    <cellStyle name="Paprastas_Lapas1" xfId="55"/>
    <cellStyle name="Percent 10" xfId="56"/>
    <cellStyle name="Percent 10 2" xfId="57"/>
    <cellStyle name="Percent 3" xfId="58"/>
    <cellStyle name="Percent 3 2" xfId="59"/>
    <cellStyle name="Percent 4" xfId="60"/>
    <cellStyle name="Percent 4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12"/>
  <sheetViews>
    <sheetView tabSelected="1" topLeftCell="A12" zoomScaleNormal="100" zoomScaleSheetLayoutView="50" workbookViewId="0">
      <selection activeCell="R24" sqref="R24"/>
    </sheetView>
  </sheetViews>
  <sheetFormatPr defaultColWidth="9.33203125" defaultRowHeight="12.75" x14ac:dyDescent="0.2"/>
  <cols>
    <col min="1" max="1" width="7" style="1" customWidth="1"/>
    <col min="2" max="2" width="23.5" style="1" customWidth="1"/>
    <col min="3" max="3" width="20.83203125" style="1" customWidth="1"/>
    <col min="4" max="4" width="11.6640625" style="1" customWidth="1"/>
    <col min="5" max="5" width="14.1640625" style="1" customWidth="1"/>
    <col min="6" max="6" width="26.83203125" style="1" customWidth="1"/>
    <col min="7" max="7" width="11.33203125" style="1" customWidth="1"/>
    <col min="8" max="8" width="14" style="1" customWidth="1"/>
    <col min="9" max="9" width="19.33203125" style="1" customWidth="1"/>
    <col min="10" max="10" width="12" style="1" customWidth="1"/>
    <col min="11" max="11" width="16" style="1" customWidth="1"/>
    <col min="12" max="12" width="14.1640625" style="1" customWidth="1"/>
    <col min="13" max="13" width="49.6640625" style="1" customWidth="1"/>
    <col min="14" max="16384" width="9.33203125" style="1"/>
  </cols>
  <sheetData>
    <row r="1" spans="1:13" ht="15.75" customHeight="1" x14ac:dyDescent="0.2">
      <c r="A1" s="34" t="s">
        <v>47</v>
      </c>
      <c r="B1"/>
      <c r="C1"/>
      <c r="D1"/>
      <c r="E1"/>
      <c r="F1"/>
      <c r="G1"/>
      <c r="H1"/>
      <c r="I1"/>
      <c r="J1"/>
      <c r="K1"/>
      <c r="L1"/>
      <c r="M1"/>
    </row>
    <row r="2" spans="1:13" ht="15" x14ac:dyDescent="0.2">
      <c r="A2" s="34" t="s">
        <v>48</v>
      </c>
      <c r="B2" s="35"/>
      <c r="C2" s="35"/>
      <c r="D2" s="35"/>
      <c r="E2" s="35"/>
      <c r="F2" s="35"/>
      <c r="G2" s="35"/>
      <c r="H2" s="35"/>
      <c r="I2" s="35"/>
      <c r="J2" s="35"/>
      <c r="K2" s="35"/>
      <c r="L2" s="35"/>
      <c r="M2" s="35"/>
    </row>
    <row r="3" spans="1:13" customFormat="1" ht="15" x14ac:dyDescent="0.25">
      <c r="A3" s="36" t="s">
        <v>49</v>
      </c>
      <c r="B3" s="37"/>
      <c r="C3" s="38"/>
      <c r="D3" s="38"/>
      <c r="E3" s="38"/>
      <c r="F3" s="38"/>
      <c r="G3" s="38"/>
      <c r="H3" s="38"/>
      <c r="I3" s="38"/>
      <c r="J3" s="38"/>
      <c r="K3" s="39"/>
      <c r="L3" s="39"/>
      <c r="M3" s="39"/>
    </row>
    <row r="4" spans="1:13" s="35" customFormat="1" ht="15" x14ac:dyDescent="0.25">
      <c r="A4" s="40"/>
      <c r="B4" s="40"/>
      <c r="C4" s="40"/>
      <c r="D4" s="40"/>
      <c r="E4" s="40"/>
      <c r="F4" s="40"/>
      <c r="G4" s="40"/>
      <c r="H4" s="40"/>
      <c r="I4" s="40"/>
      <c r="J4" s="40"/>
      <c r="K4" s="1"/>
      <c r="L4" s="1"/>
      <c r="M4" s="1"/>
    </row>
    <row r="5" spans="1:13" s="39" customFormat="1" ht="15" x14ac:dyDescent="0.25">
      <c r="A5" s="40"/>
      <c r="B5" s="40"/>
      <c r="C5" s="40"/>
      <c r="D5" s="40"/>
      <c r="E5" s="40"/>
      <c r="F5" s="40"/>
      <c r="G5" s="40"/>
      <c r="H5" s="41"/>
      <c r="I5" s="41"/>
      <c r="J5" s="41"/>
      <c r="K5" s="1"/>
      <c r="L5" s="1"/>
      <c r="M5" s="1"/>
    </row>
    <row r="6" spans="1:13" ht="15" x14ac:dyDescent="0.25">
      <c r="A6" s="44" t="s">
        <v>50</v>
      </c>
      <c r="B6" s="44"/>
      <c r="C6" s="44"/>
      <c r="D6" s="44"/>
      <c r="E6" s="44"/>
      <c r="F6" s="44"/>
      <c r="G6" s="44"/>
      <c r="H6" s="44"/>
      <c r="I6" s="44"/>
      <c r="J6" s="44"/>
      <c r="K6" s="44"/>
      <c r="L6" s="44"/>
      <c r="M6" s="44"/>
    </row>
    <row r="7" spans="1:13" ht="15" x14ac:dyDescent="0.25">
      <c r="A7" s="42"/>
      <c r="B7" s="42"/>
      <c r="C7" s="42"/>
      <c r="D7" s="42"/>
      <c r="E7" s="42"/>
      <c r="F7" s="42"/>
      <c r="G7" s="42"/>
      <c r="H7" s="42"/>
      <c r="I7" s="42"/>
      <c r="J7" s="42"/>
    </row>
    <row r="8" spans="1:13" ht="15.75" customHeight="1" x14ac:dyDescent="0.25">
      <c r="A8" s="45" t="s">
        <v>51</v>
      </c>
      <c r="B8" s="45"/>
      <c r="C8" s="45"/>
      <c r="D8" s="45"/>
      <c r="E8" s="45"/>
      <c r="F8" s="45"/>
      <c r="G8" s="45"/>
      <c r="H8" s="45"/>
      <c r="I8" s="45"/>
      <c r="J8" s="45"/>
      <c r="K8" s="45"/>
      <c r="L8" s="45"/>
      <c r="M8" s="45"/>
    </row>
    <row r="9" spans="1:13" ht="15.75" customHeight="1" x14ac:dyDescent="0.2">
      <c r="A9" s="2"/>
      <c r="B9" s="2"/>
      <c r="C9" s="2"/>
      <c r="D9" s="43"/>
      <c r="E9" s="43"/>
      <c r="F9" s="43"/>
      <c r="G9" s="43"/>
      <c r="H9" s="2"/>
      <c r="I9" s="2"/>
      <c r="J9" s="2"/>
    </row>
    <row r="10" spans="1:13" x14ac:dyDescent="0.2">
      <c r="A10" s="56" t="s">
        <v>0</v>
      </c>
      <c r="B10" s="56"/>
      <c r="C10" s="56"/>
      <c r="D10" s="56"/>
      <c r="E10" s="56"/>
      <c r="F10" s="56"/>
      <c r="G10" s="56"/>
      <c r="H10" s="56"/>
      <c r="I10" s="56"/>
      <c r="J10" s="56"/>
      <c r="K10" s="56"/>
      <c r="L10" s="56"/>
      <c r="M10" s="56"/>
    </row>
    <row r="11" spans="1:13" x14ac:dyDescent="0.2">
      <c r="A11" s="2"/>
      <c r="B11" s="2"/>
      <c r="C11" s="33"/>
      <c r="D11" s="2"/>
      <c r="E11" s="2"/>
      <c r="F11" s="2"/>
      <c r="H11" s="33" t="s">
        <v>1</v>
      </c>
      <c r="I11" s="2"/>
      <c r="J11" s="2"/>
      <c r="K11" s="2"/>
      <c r="L11" s="2"/>
      <c r="M11" s="2"/>
    </row>
    <row r="12" spans="1:13" ht="13.5" thickBot="1" x14ac:dyDescent="0.25">
      <c r="A12" s="57" t="s">
        <v>2</v>
      </c>
      <c r="B12" s="57"/>
      <c r="C12" s="57"/>
      <c r="D12" s="57"/>
      <c r="E12" s="57"/>
      <c r="F12" s="57"/>
      <c r="G12" s="57"/>
      <c r="H12" s="57"/>
      <c r="I12" s="57"/>
      <c r="J12" s="57"/>
      <c r="K12" s="57"/>
      <c r="L12" s="57"/>
      <c r="M12" s="57"/>
    </row>
    <row r="13" spans="1:13" ht="18" customHeight="1" thickBot="1" x14ac:dyDescent="0.25">
      <c r="A13" s="46" t="s">
        <v>3</v>
      </c>
      <c r="B13" s="47"/>
      <c r="C13" s="28" t="s">
        <v>4</v>
      </c>
      <c r="D13" s="50"/>
      <c r="E13" s="51"/>
      <c r="F13" s="51"/>
      <c r="G13" s="51"/>
      <c r="H13" s="51"/>
      <c r="I13" s="51"/>
      <c r="J13" s="51"/>
      <c r="K13" s="51"/>
      <c r="L13" s="51"/>
      <c r="M13" s="52"/>
    </row>
    <row r="14" spans="1:13" ht="18" customHeight="1" thickBot="1" x14ac:dyDescent="0.25">
      <c r="A14" s="48"/>
      <c r="B14" s="49"/>
      <c r="C14" s="29" t="s">
        <v>5</v>
      </c>
      <c r="D14" s="58"/>
      <c r="E14" s="59"/>
      <c r="F14" s="59"/>
      <c r="G14" s="59"/>
      <c r="H14" s="59"/>
      <c r="I14" s="59"/>
      <c r="J14" s="59"/>
      <c r="K14" s="59"/>
      <c r="L14" s="59"/>
      <c r="M14" s="60"/>
    </row>
    <row r="15" spans="1:13" ht="13.5" thickBot="1" x14ac:dyDescent="0.25">
      <c r="A15" s="3"/>
      <c r="B15" s="3"/>
      <c r="C15" s="3"/>
      <c r="D15" s="3"/>
      <c r="E15" s="3"/>
      <c r="F15" s="3"/>
      <c r="G15" s="3"/>
      <c r="H15" s="3"/>
      <c r="I15" s="3"/>
      <c r="J15" s="25"/>
      <c r="K15" s="25"/>
      <c r="L15" s="25"/>
      <c r="M15" s="3"/>
    </row>
    <row r="16" spans="1:13" ht="24.75" customHeight="1" thickBot="1" x14ac:dyDescent="0.25">
      <c r="A16" s="46" t="s">
        <v>22</v>
      </c>
      <c r="B16" s="47"/>
      <c r="C16" s="30" t="s">
        <v>6</v>
      </c>
      <c r="D16" s="50"/>
      <c r="E16" s="51"/>
      <c r="F16" s="51"/>
      <c r="G16" s="51"/>
      <c r="H16" s="51"/>
      <c r="I16" s="51"/>
      <c r="J16" s="51"/>
      <c r="K16" s="51"/>
      <c r="L16" s="51"/>
      <c r="M16" s="52"/>
    </row>
    <row r="17" spans="1:18" ht="23.25" customHeight="1" thickBot="1" x14ac:dyDescent="0.25">
      <c r="A17" s="48"/>
      <c r="B17" s="49"/>
      <c r="C17" s="29" t="s">
        <v>7</v>
      </c>
      <c r="D17" s="50"/>
      <c r="E17" s="51"/>
      <c r="F17" s="51"/>
      <c r="G17" s="51"/>
      <c r="H17" s="51"/>
      <c r="I17" s="51"/>
      <c r="J17" s="51"/>
      <c r="K17" s="51"/>
      <c r="L17" s="51"/>
      <c r="M17" s="52"/>
    </row>
    <row r="18" spans="1:18" ht="15" customHeight="1" thickBot="1" x14ac:dyDescent="0.25">
      <c r="A18" s="4"/>
      <c r="B18" s="4"/>
      <c r="C18" s="5"/>
      <c r="D18" s="6"/>
      <c r="E18" s="6"/>
      <c r="F18" s="6"/>
      <c r="G18" s="6"/>
      <c r="H18" s="6"/>
      <c r="I18" s="6"/>
      <c r="J18" s="6"/>
      <c r="K18" s="6"/>
      <c r="L18" s="6"/>
      <c r="M18" s="6"/>
    </row>
    <row r="19" spans="1:18" ht="14.25" customHeight="1" thickBot="1" x14ac:dyDescent="0.25">
      <c r="A19" s="53" t="s">
        <v>8</v>
      </c>
      <c r="B19" s="54"/>
      <c r="C19" s="55"/>
      <c r="D19" s="86" t="s">
        <v>52</v>
      </c>
      <c r="E19" s="87"/>
      <c r="F19" s="87"/>
      <c r="G19" s="87"/>
      <c r="H19" s="87"/>
      <c r="I19" s="87"/>
      <c r="J19" s="87"/>
      <c r="K19" s="87"/>
      <c r="L19" s="87"/>
      <c r="M19" s="88"/>
    </row>
    <row r="20" spans="1:18" ht="14.25" customHeight="1" thickBot="1" x14ac:dyDescent="0.25">
      <c r="A20" s="7"/>
      <c r="B20" s="7"/>
      <c r="C20" s="7"/>
      <c r="D20" s="26"/>
      <c r="E20" s="26"/>
      <c r="F20" s="26"/>
      <c r="G20" s="26"/>
      <c r="H20" s="26"/>
      <c r="I20" s="26"/>
      <c r="J20" s="26"/>
      <c r="K20" s="26"/>
      <c r="L20" s="26"/>
      <c r="M20" s="26"/>
    </row>
    <row r="21" spans="1:18" ht="14.25" customHeight="1" thickBot="1" x14ac:dyDescent="0.25">
      <c r="A21" s="53" t="s">
        <v>28</v>
      </c>
      <c r="B21" s="54"/>
      <c r="C21" s="54"/>
      <c r="D21" s="85" t="s">
        <v>32</v>
      </c>
      <c r="E21" s="31"/>
      <c r="F21" s="31"/>
      <c r="G21" s="31"/>
      <c r="H21" s="31"/>
      <c r="I21" s="31"/>
      <c r="J21" s="31"/>
      <c r="K21" s="31"/>
      <c r="L21" s="31"/>
      <c r="M21" s="31"/>
    </row>
    <row r="22" spans="1:18" ht="14.25" hidden="1" customHeight="1" x14ac:dyDescent="0.2">
      <c r="A22" s="32"/>
      <c r="B22" s="32"/>
      <c r="C22" s="32"/>
      <c r="D22" s="8" t="s">
        <v>31</v>
      </c>
      <c r="E22" s="84" t="s">
        <v>38</v>
      </c>
      <c r="F22" s="84"/>
      <c r="G22" s="31"/>
      <c r="H22" s="31"/>
      <c r="I22" s="31"/>
      <c r="J22" s="31"/>
      <c r="K22" s="31"/>
      <c r="L22" s="31"/>
      <c r="M22" s="31"/>
    </row>
    <row r="23" spans="1:18" ht="14.25" hidden="1" customHeight="1" x14ac:dyDescent="0.2">
      <c r="A23" s="32"/>
      <c r="B23" s="32"/>
      <c r="C23" s="32"/>
      <c r="D23" s="8" t="s">
        <v>32</v>
      </c>
      <c r="E23" s="84" t="s">
        <v>39</v>
      </c>
      <c r="F23" s="84"/>
      <c r="G23" s="31"/>
      <c r="H23" s="31"/>
      <c r="I23" s="31"/>
      <c r="J23" s="31"/>
      <c r="K23" s="31"/>
      <c r="L23" s="31"/>
      <c r="M23" s="31"/>
    </row>
    <row r="24" spans="1:18" ht="19.5" customHeight="1" x14ac:dyDescent="0.2">
      <c r="A24" s="7"/>
      <c r="B24" s="7"/>
      <c r="C24" s="7"/>
      <c r="D24" s="8"/>
      <c r="E24" s="8"/>
      <c r="F24" s="8"/>
      <c r="G24" s="8"/>
      <c r="H24" s="8"/>
      <c r="I24" s="8"/>
      <c r="J24" s="8"/>
      <c r="K24" s="8"/>
      <c r="L24" s="8"/>
      <c r="M24" s="8" t="s">
        <v>30</v>
      </c>
    </row>
    <row r="25" spans="1:18" ht="13.5" thickBot="1" x14ac:dyDescent="0.25">
      <c r="A25" s="64" t="s">
        <v>29</v>
      </c>
      <c r="B25" s="64"/>
      <c r="C25" s="64"/>
      <c r="D25" s="64"/>
      <c r="E25" s="64"/>
      <c r="F25" s="64"/>
      <c r="G25" s="64"/>
      <c r="H25" s="64"/>
      <c r="I25" s="64"/>
      <c r="J25" s="64"/>
      <c r="K25" s="64"/>
      <c r="L25" s="64"/>
      <c r="M25" s="64"/>
    </row>
    <row r="26" spans="1:18" s="9" customFormat="1" ht="30.75" customHeight="1" x14ac:dyDescent="0.2">
      <c r="A26" s="65" t="s">
        <v>9</v>
      </c>
      <c r="B26" s="67" t="s">
        <v>10</v>
      </c>
      <c r="C26" s="69" t="s">
        <v>45</v>
      </c>
      <c r="D26" s="71" t="s">
        <v>27</v>
      </c>
      <c r="E26" s="74" t="s">
        <v>11</v>
      </c>
      <c r="F26" s="71" t="s">
        <v>12</v>
      </c>
      <c r="G26" s="74" t="s">
        <v>13</v>
      </c>
      <c r="H26" s="74" t="s">
        <v>14</v>
      </c>
      <c r="I26" s="74" t="s">
        <v>25</v>
      </c>
      <c r="J26" s="77" t="s">
        <v>26</v>
      </c>
      <c r="K26" s="77"/>
      <c r="L26" s="78"/>
      <c r="M26" s="81" t="s">
        <v>24</v>
      </c>
    </row>
    <row r="27" spans="1:18" s="9" customFormat="1" ht="12.75" customHeight="1" x14ac:dyDescent="0.2">
      <c r="A27" s="66"/>
      <c r="B27" s="68"/>
      <c r="C27" s="70"/>
      <c r="D27" s="72"/>
      <c r="E27" s="75"/>
      <c r="F27" s="72"/>
      <c r="G27" s="75"/>
      <c r="H27" s="75"/>
      <c r="I27" s="76"/>
      <c r="J27" s="79"/>
      <c r="K27" s="79"/>
      <c r="L27" s="80"/>
      <c r="M27" s="82"/>
    </row>
    <row r="28" spans="1:18" s="9" customFormat="1" ht="57" customHeight="1" x14ac:dyDescent="0.2">
      <c r="A28" s="66"/>
      <c r="B28" s="68"/>
      <c r="C28" s="70"/>
      <c r="D28" s="73"/>
      <c r="E28" s="76"/>
      <c r="F28" s="73"/>
      <c r="G28" s="76"/>
      <c r="H28" s="76"/>
      <c r="I28" s="23" t="s">
        <v>15</v>
      </c>
      <c r="J28" s="23" t="s">
        <v>40</v>
      </c>
      <c r="K28" s="23" t="s">
        <v>41</v>
      </c>
      <c r="L28" s="24" t="s">
        <v>42</v>
      </c>
      <c r="M28" s="83"/>
    </row>
    <row r="29" spans="1:18" s="14" customFormat="1" ht="15.75" customHeight="1" x14ac:dyDescent="0.2">
      <c r="A29" s="10">
        <v>1</v>
      </c>
      <c r="B29" s="11">
        <v>2</v>
      </c>
      <c r="C29" s="11">
        <v>3</v>
      </c>
      <c r="D29" s="11">
        <v>6</v>
      </c>
      <c r="E29" s="11">
        <v>7</v>
      </c>
      <c r="F29" s="11">
        <v>8</v>
      </c>
      <c r="G29" s="11">
        <v>9</v>
      </c>
      <c r="H29" s="11">
        <v>10</v>
      </c>
      <c r="I29" s="11">
        <v>11</v>
      </c>
      <c r="J29" s="27"/>
      <c r="K29" s="27"/>
      <c r="L29" s="27"/>
      <c r="M29" s="12">
        <v>12</v>
      </c>
      <c r="N29" s="13"/>
      <c r="O29" s="13"/>
      <c r="P29" s="13"/>
      <c r="Q29" s="13"/>
      <c r="R29" s="13"/>
    </row>
    <row r="30" spans="1:18" s="15" customFormat="1" ht="30" x14ac:dyDescent="0.2">
      <c r="A30" s="89" t="s">
        <v>16</v>
      </c>
      <c r="B30" s="90" t="s">
        <v>17</v>
      </c>
      <c r="C30" s="91" t="s">
        <v>23</v>
      </c>
      <c r="D30" s="92" t="s">
        <v>34</v>
      </c>
      <c r="E30" s="93">
        <v>43483</v>
      </c>
      <c r="F30" s="94" t="s">
        <v>44</v>
      </c>
      <c r="G30" s="95">
        <f>311*2</f>
        <v>622</v>
      </c>
      <c r="H30" s="96">
        <f>+IF($D$21=$D$22,0.08,0.07)</f>
        <v>7.0000000000000007E-2</v>
      </c>
      <c r="I30" s="96">
        <f>G30*H30</f>
        <v>43.540000000000006</v>
      </c>
      <c r="J30" s="97">
        <v>0</v>
      </c>
      <c r="K30" s="97">
        <v>0</v>
      </c>
      <c r="L30" s="97">
        <v>10</v>
      </c>
      <c r="M30" s="98" t="s">
        <v>43</v>
      </c>
    </row>
    <row r="31" spans="1:18" s="15" customFormat="1" ht="30" x14ac:dyDescent="0.2">
      <c r="A31" s="89" t="s">
        <v>18</v>
      </c>
      <c r="B31" s="90" t="s">
        <v>19</v>
      </c>
      <c r="C31" s="91" t="s">
        <v>37</v>
      </c>
      <c r="D31" s="92" t="s">
        <v>35</v>
      </c>
      <c r="E31" s="99" t="s">
        <v>53</v>
      </c>
      <c r="F31" s="94" t="s">
        <v>36</v>
      </c>
      <c r="G31" s="95">
        <f>1088*2</f>
        <v>2176</v>
      </c>
      <c r="H31" s="96">
        <f t="shared" ref="H31:H36" si="0">+IF($D$21=$D$22,0.08,0.07)</f>
        <v>7.0000000000000007E-2</v>
      </c>
      <c r="I31" s="96">
        <f t="shared" ref="I31:I36" si="1">G31*H31</f>
        <v>152.32000000000002</v>
      </c>
      <c r="J31" s="97">
        <f>58*3</f>
        <v>174</v>
      </c>
      <c r="K31" s="97">
        <v>205</v>
      </c>
      <c r="L31" s="97">
        <v>12</v>
      </c>
      <c r="M31" s="100" t="s">
        <v>33</v>
      </c>
    </row>
    <row r="32" spans="1:18" s="14" customFormat="1" ht="15" x14ac:dyDescent="0.2">
      <c r="A32" s="89"/>
      <c r="B32" s="90"/>
      <c r="C32" s="101"/>
      <c r="D32" s="92"/>
      <c r="E32" s="94"/>
      <c r="F32" s="94"/>
      <c r="G32" s="96"/>
      <c r="H32" s="96">
        <f t="shared" si="0"/>
        <v>7.0000000000000007E-2</v>
      </c>
      <c r="I32" s="96">
        <f t="shared" si="1"/>
        <v>0</v>
      </c>
      <c r="J32" s="97"/>
      <c r="K32" s="97"/>
      <c r="L32" s="97"/>
      <c r="M32" s="100"/>
    </row>
    <row r="33" spans="1:18" s="14" customFormat="1" ht="15" x14ac:dyDescent="0.2">
      <c r="A33" s="89"/>
      <c r="B33" s="90"/>
      <c r="C33" s="101"/>
      <c r="D33" s="92"/>
      <c r="E33" s="102"/>
      <c r="F33" s="94"/>
      <c r="G33" s="96"/>
      <c r="H33" s="96">
        <f t="shared" si="0"/>
        <v>7.0000000000000007E-2</v>
      </c>
      <c r="I33" s="96">
        <f t="shared" si="1"/>
        <v>0</v>
      </c>
      <c r="J33" s="97"/>
      <c r="K33" s="97"/>
      <c r="L33" s="97"/>
      <c r="M33" s="100"/>
    </row>
    <row r="34" spans="1:18" s="14" customFormat="1" ht="15" x14ac:dyDescent="0.2">
      <c r="A34" s="89"/>
      <c r="B34" s="90"/>
      <c r="C34" s="101"/>
      <c r="D34" s="92"/>
      <c r="E34" s="94"/>
      <c r="F34" s="94"/>
      <c r="G34" s="96"/>
      <c r="H34" s="96">
        <f t="shared" si="0"/>
        <v>7.0000000000000007E-2</v>
      </c>
      <c r="I34" s="96">
        <f t="shared" si="1"/>
        <v>0</v>
      </c>
      <c r="J34" s="97"/>
      <c r="K34" s="97"/>
      <c r="L34" s="97"/>
      <c r="M34" s="100"/>
    </row>
    <row r="35" spans="1:18" s="14" customFormat="1" ht="15" x14ac:dyDescent="0.2">
      <c r="A35" s="89"/>
      <c r="B35" s="90"/>
      <c r="C35" s="101"/>
      <c r="D35" s="92"/>
      <c r="E35" s="94"/>
      <c r="F35" s="94"/>
      <c r="G35" s="96"/>
      <c r="H35" s="96">
        <f t="shared" si="0"/>
        <v>7.0000000000000007E-2</v>
      </c>
      <c r="I35" s="96">
        <f t="shared" si="1"/>
        <v>0</v>
      </c>
      <c r="J35" s="97"/>
      <c r="K35" s="97"/>
      <c r="L35" s="97"/>
      <c r="M35" s="100"/>
    </row>
    <row r="36" spans="1:18" s="14" customFormat="1" ht="15.75" thickBot="1" x14ac:dyDescent="0.25">
      <c r="A36" s="103"/>
      <c r="B36" s="104"/>
      <c r="C36" s="105"/>
      <c r="D36" s="106"/>
      <c r="E36" s="107"/>
      <c r="F36" s="94"/>
      <c r="G36" s="108"/>
      <c r="H36" s="96">
        <f t="shared" si="0"/>
        <v>7.0000000000000007E-2</v>
      </c>
      <c r="I36" s="96">
        <f t="shared" si="1"/>
        <v>0</v>
      </c>
      <c r="J36" s="97"/>
      <c r="K36" s="97"/>
      <c r="L36" s="97"/>
      <c r="M36" s="100"/>
    </row>
    <row r="37" spans="1:18" s="14" customFormat="1" ht="15.75" thickBot="1" x14ac:dyDescent="0.3">
      <c r="A37" s="109" t="s">
        <v>20</v>
      </c>
      <c r="B37" s="110"/>
      <c r="C37" s="111"/>
      <c r="D37" s="112"/>
      <c r="E37" s="113"/>
      <c r="F37" s="113"/>
      <c r="G37" s="113"/>
      <c r="H37" s="114"/>
      <c r="I37" s="115">
        <f>SUM(I30:I36)</f>
        <v>195.86</v>
      </c>
      <c r="J37" s="116">
        <f>+SUM(J30:L36)</f>
        <v>401</v>
      </c>
      <c r="K37" s="117"/>
      <c r="L37" s="118"/>
      <c r="M37" s="119"/>
    </row>
    <row r="38" spans="1:18" s="14" customFormat="1" ht="13.9" customHeight="1" x14ac:dyDescent="0.2">
      <c r="A38" s="61" t="s">
        <v>46</v>
      </c>
      <c r="B38" s="61"/>
      <c r="C38" s="61"/>
      <c r="D38" s="61"/>
      <c r="E38" s="61"/>
      <c r="F38" s="61"/>
      <c r="G38" s="61"/>
      <c r="H38" s="61"/>
      <c r="I38" s="61"/>
      <c r="J38" s="61"/>
      <c r="K38" s="61"/>
      <c r="L38" s="61"/>
      <c r="M38" s="61"/>
      <c r="N38" s="16"/>
      <c r="O38" s="16"/>
      <c r="P38" s="16"/>
      <c r="Q38" s="16"/>
      <c r="R38" s="16"/>
    </row>
    <row r="39" spans="1:18" s="14" customFormat="1" ht="13.9" customHeight="1" x14ac:dyDescent="0.2">
      <c r="A39" s="62"/>
      <c r="B39" s="62"/>
      <c r="C39" s="62"/>
      <c r="D39" s="62"/>
      <c r="E39" s="62"/>
      <c r="F39" s="62"/>
      <c r="G39" s="62"/>
      <c r="H39" s="62"/>
      <c r="I39" s="62"/>
      <c r="J39" s="62"/>
      <c r="K39" s="62"/>
      <c r="L39" s="62"/>
      <c r="M39" s="62"/>
    </row>
    <row r="40" spans="1:18" ht="16.5" customHeight="1" x14ac:dyDescent="0.2">
      <c r="A40" s="18"/>
      <c r="B40" s="19"/>
      <c r="C40" s="19"/>
      <c r="D40" s="20"/>
      <c r="E40" s="20"/>
      <c r="F40" s="20"/>
      <c r="G40" s="20"/>
      <c r="H40" s="21"/>
      <c r="I40" s="21"/>
      <c r="J40" s="21"/>
      <c r="K40" s="21"/>
      <c r="L40" s="21"/>
      <c r="M40" s="21"/>
    </row>
    <row r="41" spans="1:18" ht="18" customHeight="1" x14ac:dyDescent="0.2">
      <c r="A41" s="63" t="s">
        <v>21</v>
      </c>
      <c r="B41" s="63"/>
      <c r="C41" s="63"/>
      <c r="D41" s="63"/>
      <c r="E41" s="63"/>
      <c r="F41" s="63"/>
      <c r="G41" s="63"/>
      <c r="H41" s="22"/>
      <c r="I41" s="22"/>
      <c r="J41" s="22"/>
      <c r="K41" s="22"/>
      <c r="L41" s="22"/>
      <c r="M41" s="22"/>
    </row>
    <row r="42" spans="1:18" x14ac:dyDescent="0.2">
      <c r="A42" s="17"/>
      <c r="B42" s="17"/>
      <c r="C42" s="17"/>
      <c r="D42" s="17"/>
      <c r="E42" s="17"/>
      <c r="F42" s="17"/>
      <c r="G42" s="17"/>
      <c r="H42" s="2"/>
      <c r="I42" s="2"/>
      <c r="J42" s="2"/>
      <c r="K42" s="2"/>
      <c r="L42" s="2"/>
      <c r="M42" s="2"/>
    </row>
    <row r="111" spans="2:2" x14ac:dyDescent="0.2">
      <c r="B111" s="1" t="s">
        <v>31</v>
      </c>
    </row>
    <row r="112" spans="2:2" x14ac:dyDescent="0.2">
      <c r="B112" s="1" t="s">
        <v>32</v>
      </c>
    </row>
  </sheetData>
  <mergeCells count="31">
    <mergeCell ref="A21:C21"/>
    <mergeCell ref="I26:I27"/>
    <mergeCell ref="J26:L27"/>
    <mergeCell ref="M26:M28"/>
    <mergeCell ref="E22:F22"/>
    <mergeCell ref="E23:F23"/>
    <mergeCell ref="A37:C37"/>
    <mergeCell ref="A38:M39"/>
    <mergeCell ref="A41:G41"/>
    <mergeCell ref="A25:M25"/>
    <mergeCell ref="A26:A28"/>
    <mergeCell ref="B26:B28"/>
    <mergeCell ref="C26:C28"/>
    <mergeCell ref="D26:D28"/>
    <mergeCell ref="E26:E28"/>
    <mergeCell ref="F26:F28"/>
    <mergeCell ref="G26:G28"/>
    <mergeCell ref="H26:H28"/>
    <mergeCell ref="J37:L37"/>
    <mergeCell ref="A6:M6"/>
    <mergeCell ref="A8:M8"/>
    <mergeCell ref="A16:B17"/>
    <mergeCell ref="D16:M16"/>
    <mergeCell ref="A19:C19"/>
    <mergeCell ref="D19:M19"/>
    <mergeCell ref="D17:M17"/>
    <mergeCell ref="A10:M10"/>
    <mergeCell ref="A12:M12"/>
    <mergeCell ref="A13:B14"/>
    <mergeCell ref="D13:M13"/>
    <mergeCell ref="D14:M14"/>
  </mergeCells>
  <dataValidations count="1">
    <dataValidation type="list" allowBlank="1" showInputMessage="1" showErrorMessage="1" sqref="D21">
      <formula1>$D$22:$D$23</formula1>
    </dataValidation>
  </dataValidations>
  <pageMargins left="0.43307086614173229" right="0.23622047244094491" top="0.23622047244094491" bottom="0.35433070866141736" header="0.19685039370078741" footer="0.23622047244094491"/>
  <pageSetup paperSize="9" scale="74"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Išlaidų suvestinė</vt:lpstr>
      <vt:lpstr>'Išlaidų suvestinė'!Print_Area</vt:lpstr>
    </vt:vector>
  </TitlesOfParts>
  <Company>FM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Dovilė Jakaitytė</dc:creator>
  <cp:lastModifiedBy>Mateiko Teresa</cp:lastModifiedBy>
  <cp:lastPrinted>2016-03-03T07:48:00Z</cp:lastPrinted>
  <dcterms:created xsi:type="dcterms:W3CDTF">2015-05-27T12:58:29Z</dcterms:created>
  <dcterms:modified xsi:type="dcterms:W3CDTF">2019-05-13T05:52:46Z</dcterms:modified>
</cp:coreProperties>
</file>